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.eshonxojaeva\Desktop\очик малумот\2-кв 2024 очиклик малумотлари\331-сонли фармойиш\"/>
    </mc:Choice>
  </mc:AlternateContent>
  <xr:revisionPtr revIDLastSave="0" documentId="13_ncr:1_{31C2A0D7-41D9-4CAC-AB8A-A6399F44B4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-007-0018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" l="1"/>
  <c r="D7" i="2"/>
  <c r="D5" i="2"/>
  <c r="D4" i="2"/>
  <c r="E4" i="2" l="1"/>
  <c r="E5" i="2" l="1"/>
  <c r="E7" i="2"/>
  <c r="C5" i="2" l="1"/>
  <c r="C4" i="2"/>
</calcChain>
</file>

<file path=xl/sharedStrings.xml><?xml version="1.0" encoding="utf-8"?>
<sst xmlns="http://schemas.openxmlformats.org/spreadsheetml/2006/main" count="11" uniqueCount="11">
  <si>
    <t>№</t>
  </si>
  <si>
    <t>ming so‘mda</t>
  </si>
  <si>
    <t>Xarajatlar</t>
  </si>
  <si>
    <t>Binolarni kapital ta’mirlash, bino qurish, yangi xarid qilish va rekonstruksiya qilish</t>
  </si>
  <si>
    <t>Avtomototransport vositalarini sotib olishga sarflangan mablag‘lar</t>
  </si>
  <si>
    <t>Avtomototransport vositalarini saqlash xarajatlari</t>
  </si>
  <si>
    <t>Operatsion xarajatlar</t>
  </si>
  <si>
    <t>"O‘zsanoatqurilishbank" ATB ning 2024 yil uchun mo‘ljallangan xarajatlar smetasi va uning ijrosi to‘g‘risida ma’lumot</t>
  </si>
  <si>
    <t>2024 yil rejasi</t>
  </si>
  <si>
    <t>2024 yil 2-chorakda bajarilishi</t>
  </si>
  <si>
    <t>2023 yil 1-chorakda bajarilishi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</si>
</sst>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3" fontId="0" fillId="2" borderId="1" xfId="1" applyFont="1" applyFill="1" applyBorder="1" applyAlignment="1" applyProtection="1">
      <alignment vertical="center"/>
    </xf>
    <xf numFmtId="164" fontId="0" fillId="0" borderId="0" xfId="0" applyNumberFormat="1"/>
    <xf numFmtId="43" fontId="0" fillId="2" borderId="1" xfId="1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"/>
  <sheetViews>
    <sheetView tabSelected="1" workbookViewId="0">
      <selection activeCell="I6" sqref="I6"/>
    </sheetView>
  </sheetViews>
  <sheetFormatPr defaultRowHeight="15" x14ac:dyDescent="0.25"/>
  <cols>
    <col min="1" max="1" width="2.85546875" style="1" bestFit="1" customWidth="1"/>
    <col min="2" max="2" width="47.85546875" style="2" customWidth="1"/>
    <col min="3" max="4" width="19.42578125" customWidth="1"/>
    <col min="5" max="5" width="20.5703125" bestFit="1" customWidth="1"/>
  </cols>
  <sheetData>
    <row r="1" spans="1:6" ht="43.7" customHeight="1" x14ac:dyDescent="0.25">
      <c r="B1" s="11" t="s">
        <v>7</v>
      </c>
      <c r="C1" s="11"/>
      <c r="D1" s="11"/>
      <c r="E1" s="11"/>
    </row>
    <row r="2" spans="1:6" x14ac:dyDescent="0.25">
      <c r="E2" s="3" t="s">
        <v>1</v>
      </c>
    </row>
    <row r="3" spans="1:6" ht="30" x14ac:dyDescent="0.25">
      <c r="A3" s="4" t="s">
        <v>0</v>
      </c>
      <c r="B3" s="5" t="s">
        <v>2</v>
      </c>
      <c r="C3" s="4" t="s">
        <v>8</v>
      </c>
      <c r="D3" s="5" t="s">
        <v>10</v>
      </c>
      <c r="E3" s="5" t="s">
        <v>9</v>
      </c>
    </row>
    <row r="4" spans="1:6" ht="29.25" customHeight="1" x14ac:dyDescent="0.25">
      <c r="A4" s="7">
        <v>1</v>
      </c>
      <c r="B4" s="6" t="s">
        <v>3</v>
      </c>
      <c r="C4" s="8">
        <f>625327*1000</f>
        <v>625327000</v>
      </c>
      <c r="D4" s="8">
        <f>3090.2*1000</f>
        <v>3090200</v>
      </c>
      <c r="E4" s="8">
        <f>6336.84*1000</f>
        <v>6336840</v>
      </c>
      <c r="F4" s="9"/>
    </row>
    <row r="5" spans="1:6" ht="29.25" customHeight="1" x14ac:dyDescent="0.25">
      <c r="A5" s="7">
        <v>2</v>
      </c>
      <c r="B5" s="6" t="s">
        <v>4</v>
      </c>
      <c r="C5" s="8">
        <f>6660*1000</f>
        <v>6660000</v>
      </c>
      <c r="D5" s="8">
        <f>1333.6*1000</f>
        <v>1333600</v>
      </c>
      <c r="E5" s="8">
        <f>2438.366*1000</f>
        <v>2438366</v>
      </c>
    </row>
    <row r="6" spans="1:6" ht="29.25" customHeight="1" x14ac:dyDescent="0.25">
      <c r="A6" s="7">
        <v>3</v>
      </c>
      <c r="B6" s="6" t="s">
        <v>5</v>
      </c>
      <c r="C6" s="8">
        <v>2601855.8776000002</v>
      </c>
      <c r="D6" s="8">
        <f>385051199.42/1000</f>
        <v>385051.19942000002</v>
      </c>
      <c r="E6" s="8">
        <v>937091.42278000014</v>
      </c>
    </row>
    <row r="7" spans="1:6" ht="29.25" customHeight="1" x14ac:dyDescent="0.25">
      <c r="A7" s="7">
        <v>4</v>
      </c>
      <c r="B7" s="6" t="s">
        <v>6</v>
      </c>
      <c r="C7" s="8">
        <v>1788432039.6985636</v>
      </c>
      <c r="D7" s="10">
        <f>350766.11155982*1000</f>
        <v>350766111.55982</v>
      </c>
      <c r="E7" s="8">
        <f>777403.33831214*1000</f>
        <v>777403338.31213999</v>
      </c>
    </row>
  </sheetData>
  <mergeCells count="1">
    <mergeCell ref="B1:E1"/>
  </mergeCells>
  <phoneticPr fontId="4" type="noConversion"/>
  <printOptions horizontalCentered="1"/>
  <pageMargins left="0.74803149606299213" right="0.74803149606299213" top="0.74803149606299213" bottom="0.51181102362204722" header="0.51181102362204722" footer="0.7480314960629921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5-007-0018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Faxriddin E. Boltaev</dc:creator>
  <cp:lastModifiedBy>Iroda I. Eshonxojaeva</cp:lastModifiedBy>
  <cp:lastPrinted>2023-01-20T05:47:14Z</cp:lastPrinted>
  <dcterms:created xsi:type="dcterms:W3CDTF">2022-12-22T06:03:41Z</dcterms:created>
  <dcterms:modified xsi:type="dcterms:W3CDTF">2024-07-30T05:15:48Z</dcterms:modified>
</cp:coreProperties>
</file>